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<sst xmlns="http://schemas.openxmlformats.org/spreadsheetml/2006/main" count="121" uniqueCount="114">
  <si>
    <t>rozpočet</t>
  </si>
  <si>
    <t>Schválený</t>
  </si>
  <si>
    <t>Upravený</t>
  </si>
  <si>
    <t>Třída 1 - daňové příjmy</t>
  </si>
  <si>
    <t>Třída 2 - nedaňové příjmy</t>
  </si>
  <si>
    <t>Třída 3 - kapitálové příjmy</t>
  </si>
  <si>
    <t>Přijaté dotace</t>
  </si>
  <si>
    <t>Třída 5 - běžné výdaje</t>
  </si>
  <si>
    <t>Třída 6 - kapitálové výdaje</t>
  </si>
  <si>
    <t xml:space="preserve">Příjmy celkem </t>
  </si>
  <si>
    <t xml:space="preserve">Výdaje celkem </t>
  </si>
  <si>
    <t>Saldo: příjmy - výdaje</t>
  </si>
  <si>
    <t>Třída 8 - financování</t>
  </si>
  <si>
    <t xml:space="preserve"> - pol. 8115</t>
  </si>
  <si>
    <t>Zůstatek fondu kulutrních a sociálních potřeb k 31. 12.</t>
  </si>
  <si>
    <t xml:space="preserve">Zůstatek rezervního fondu k 31. 12. </t>
  </si>
  <si>
    <t>Náklady</t>
  </si>
  <si>
    <t>Výnosy</t>
  </si>
  <si>
    <t>Skutečnost k 31. 12.</t>
  </si>
  <si>
    <t>v  Kč</t>
  </si>
  <si>
    <t>Fond</t>
  </si>
  <si>
    <t>Zůstatek</t>
  </si>
  <si>
    <t>Sociální fond</t>
  </si>
  <si>
    <t>Účel poskytnuté dotace</t>
  </si>
  <si>
    <t>Účelový znak</t>
  </si>
  <si>
    <t>Poskytnuto</t>
  </si>
  <si>
    <t>Skutečně čerpáno</t>
  </si>
  <si>
    <t>Celkem přijaté dotace</t>
  </si>
  <si>
    <t>Organizace</t>
  </si>
  <si>
    <t>Výše příspěvku v Kč</t>
  </si>
  <si>
    <t>Celkem</t>
  </si>
  <si>
    <t>Poznámka</t>
  </si>
  <si>
    <t>Provozní náklady PO</t>
  </si>
  <si>
    <t>Členský příspěvek dle počtu obyvatel</t>
  </si>
  <si>
    <t>2. Hospodaření s majetkem obce</t>
  </si>
  <si>
    <t>3. Tvorba a použití peněžních fondů v Kč</t>
  </si>
  <si>
    <t>Aktiva</t>
  </si>
  <si>
    <t>Pasiva</t>
  </si>
  <si>
    <t>Návrh na usnesení:</t>
  </si>
  <si>
    <t>VYVĚŠENO:</t>
  </si>
  <si>
    <t>SEJMUTO:</t>
  </si>
  <si>
    <t>SCHVÁLENO ZASTUPITELSTVEM OBCE DNE:</t>
  </si>
  <si>
    <t>4. Vyúčtování finančních prostředků ke státnímu rozpočtu, státním fondům a rozpočtu krajů a poskytnuté dotace v Kč</t>
  </si>
  <si>
    <t>VPP- peníze z EU</t>
  </si>
  <si>
    <t>13234</t>
  </si>
  <si>
    <t>Dotace z Kraje Vysočina na akceschopnosti JPO</t>
  </si>
  <si>
    <t>PO ZŠ a MŠ Vír</t>
  </si>
  <si>
    <t>Mikroregion Bystřicko</t>
  </si>
  <si>
    <t>Jiskra Vír</t>
  </si>
  <si>
    <t>SDH</t>
  </si>
  <si>
    <t>Vypracovala: Kateřina Humpolíčková</t>
  </si>
  <si>
    <t>Roční dotace z Kraje Vysočina</t>
  </si>
  <si>
    <t>Dar od Kraje na školní sportoviště</t>
  </si>
  <si>
    <t>Příloha - výkazy příspěvkové organizace Základní škola a Mateřská škola Vír, Vír 58</t>
  </si>
  <si>
    <t>S celým obsahem závěrečného účtu je možné se seznámit v kanceláři Obecního úřadu Vír v úředních dnech, v pondělí a ve středu od 7.00 hod. do 17.00 hod.</t>
  </si>
  <si>
    <t>Dům 177</t>
  </si>
  <si>
    <t>Příspěvek společenství domu č.p. 177</t>
  </si>
  <si>
    <t>Příspěvek Jiskře na MSM</t>
  </si>
  <si>
    <t>Členský příspěvek hasičům</t>
  </si>
  <si>
    <t>8. Hospodářská činnost obce</t>
  </si>
  <si>
    <t xml:space="preserve">V hospodářské činnosti vede obec ubytovnu a bowling. </t>
  </si>
  <si>
    <t>(vyvěšeno i na elektronické desce)</t>
  </si>
  <si>
    <t>Členský příspěvek na čtení dětem</t>
  </si>
  <si>
    <t>Sdružení místních samospráv</t>
  </si>
  <si>
    <t>Členský příspěvek</t>
  </si>
  <si>
    <t>Hospodářský výsledek ve schvalovacím řízení - ztráta</t>
  </si>
  <si>
    <t>14004</t>
  </si>
  <si>
    <t>Korekce (odpisy)</t>
  </si>
  <si>
    <t xml:space="preserve">Brutto </t>
  </si>
  <si>
    <t>Netto (zůstatková cena)</t>
  </si>
  <si>
    <t>1. Údaje o plnění příjmů a výdajů za rok 2014</t>
  </si>
  <si>
    <t>Údaje o plnění rozpočtu příjmů, výdajů a o dalších finančních operacích v plném členění podle rozpočtové skladby jsou obsaženy ve výkazu FIN 2-12 k 31. 12. 2014 a jsou k nahlédnutí na obecním úřadě a internetových stránkách www.virvudolisvratky.cz</t>
  </si>
  <si>
    <t>Rozvaha k 31. 12. 2014</t>
  </si>
  <si>
    <t>Příloha: Rozvaha ÚSC k 31. 12. 2014, příloha k nahlédnutí na obecním úřadě a na internetových stránkách www.virvudolisvratky.cz</t>
  </si>
  <si>
    <t>Příloha: tabulky finančního vypořádání roku 2014</t>
  </si>
  <si>
    <t>5. Přehled poskytnutých příspěvků, dotací a transferů v roce 2014</t>
  </si>
  <si>
    <t>6. Zpráva o přezkoumání hospodaření Obce Vír za rok 2014</t>
  </si>
  <si>
    <t>7. Hospodaření příspěvkové organizace ZŠ a MŠ Vír rok 2014</t>
  </si>
  <si>
    <t>(Rozvaha, Příloha, Výkaz zisku a ztráty) k 31.12.2014</t>
  </si>
  <si>
    <t>Příloha - Výkaz zisku a ztrát k 31.12.2014</t>
  </si>
  <si>
    <t>Ve Víru,  4. května 2015</t>
  </si>
  <si>
    <r>
      <t xml:space="preserve">Zastupitelstvo obce </t>
    </r>
    <r>
      <rPr>
        <b/>
        <sz val="11"/>
        <rFont val="Arial"/>
        <family val="2"/>
      </rPr>
      <t>schvaluje</t>
    </r>
    <r>
      <rPr>
        <sz val="11"/>
        <rFont val="Arial"/>
        <family val="2"/>
      </rPr>
      <t xml:space="preserve"> závěrečný účet obce Vír za rok 2014 včetně zprávy o výsledku přezkoumání hospodaření obce za rok 2014 s výhradou.</t>
    </r>
  </si>
  <si>
    <t>Výsledek inventarizace: Byla provedena fyzická a dokladová inventarizace majetku. V rámci inventarizace nebyly zjištěny žádné rozdíly.</t>
  </si>
  <si>
    <t>VPP- peníze ČR</t>
  </si>
  <si>
    <t>13101</t>
  </si>
  <si>
    <t>Výměna oken zdravotního střediska 2.část</t>
  </si>
  <si>
    <t>90</t>
  </si>
  <si>
    <t>304</t>
  </si>
  <si>
    <t>Dotace na koupi podporovaného bytu</t>
  </si>
  <si>
    <t>17882</t>
  </si>
  <si>
    <t>98187</t>
  </si>
  <si>
    <t>Volby do Zastupitelstev obcí a 1/3 Parlamentu ČR</t>
  </si>
  <si>
    <t>Volby do Evropského parlamentu</t>
  </si>
  <si>
    <t>98348</t>
  </si>
  <si>
    <t>Dotace na Agendu MA 21</t>
  </si>
  <si>
    <t>Dotace na "Jednorázové akce 2013"-Běh Vírem</t>
  </si>
  <si>
    <t>Fin.dar MAS Zubří země-oprava studánky</t>
  </si>
  <si>
    <t>SVaK Žďársko</t>
  </si>
  <si>
    <t>Plné znění zprávy o provedeném přezkoumání hospodaření obce Vír za rok 2014 je přílohou Závěrečného účtu obce Vír.</t>
  </si>
  <si>
    <t>Přezkoumání hospodaření provedl kontrolní odbor Krajského úřadu Kraje Vysočina. Přezkoumání hospodaření bylo provedeno v souladu se zákonem č. 420/2004 Sb. o přezkoumávání hospodaření územních samosprávných celků a dobrovolných svazků obcí v termínech 13. 10. 2014 (dílčí přezkum) a 27. 4. 2015 (závěrečné práce, zpracování Zprávy o výsledku přezkoumání hospodaření.</t>
  </si>
  <si>
    <r>
      <rPr>
        <b/>
        <sz val="11"/>
        <rFont val="Arial"/>
        <family val="2"/>
      </rPr>
      <t>Závěr zprávy</t>
    </r>
    <r>
      <rPr>
        <sz val="11"/>
        <rFont val="Arial"/>
        <family val="2"/>
      </rPr>
      <t>: při přezkoumání hospodaření obce Vír za rok 2014 byly zjištěny chyby a nedostatky, které nemají závažnost nedostatků uvedených v § 10 odst. 3 písm. c) zákona o přezkoumávání hospodaření. Účetnictví nebylo úplné, jelikož nebyly zaúčtovány všechny účetní případy týkající se účetního období.</t>
    </r>
  </si>
  <si>
    <t>Závěrečný účet Obce Vír za rok 2014</t>
  </si>
  <si>
    <t xml:space="preserve">§ 17 zákona č. 250/2000 Sb. o rozpočtových pravidlech územních rozpočtů, ve znění platných předpisů </t>
  </si>
  <si>
    <t>Stav majetkových účtů</t>
  </si>
  <si>
    <t>třída:</t>
  </si>
  <si>
    <t>018 drobný dlouhodobý nehmotný majetek</t>
  </si>
  <si>
    <t>021 stavby</t>
  </si>
  <si>
    <t>022 samostatné movité věci</t>
  </si>
  <si>
    <t>028 drobný dlouhodobý hmotný majetek</t>
  </si>
  <si>
    <t>031 pozemky</t>
  </si>
  <si>
    <t>032 umělecká díla</t>
  </si>
  <si>
    <t>069 ostatní dlouhodobý finanční majetek</t>
  </si>
  <si>
    <t>019 ostatní drobný dlouhod. nehmotný majetek</t>
  </si>
  <si>
    <t>Obec Vír, Vír 178, 592 66 Vír, IČ: 00295744, v souladu s ustanovením zákona 250/2000 Sb., § 11, odst. 3, zákona o rozpočtových pravidlech územních rozpočtů, ve znění pozdějších změn a předpisů, zveřejňuje návrh závěrečného účtu za rok 2014 a to po dobu 15 dnů na obou úředních deskách. Tento závěrečný účet bude zvěřejněn od 4. května 2015 a měl by se projednávat a schvalovat na zasedání zastupitelstva obce dne 20.5.2015, tak jak ukládá zákon 250/200 Sb.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</si>
</sst>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4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4" fontId="2" fillId="0" borderId="22" xfId="0" applyNumberFormat="1" applyFont="1" applyFill="1" applyBorder="1" applyAlignment="1">
      <alignment horizontal="right" vertical="justify"/>
    </xf>
    <xf numFmtId="4" fontId="2" fillId="0" borderId="23" xfId="0" applyNumberFormat="1" applyFont="1" applyFill="1" applyBorder="1" applyAlignment="1">
      <alignment horizontal="right" vertical="justify"/>
    </xf>
    <xf numFmtId="4" fontId="2" fillId="0" borderId="0" xfId="0" applyNumberFormat="1" applyFont="1" applyFill="1" applyBorder="1" applyAlignment="1">
      <alignment horizontal="right" vertical="justify"/>
    </xf>
    <xf numFmtId="49" fontId="0" fillId="0" borderId="0" xfId="0" applyNumberFormat="1" applyAlignment="1">
      <alignment horizontal="center" vertical="justify"/>
    </xf>
    <xf numFmtId="49" fontId="2" fillId="0" borderId="24" xfId="0" applyNumberFormat="1" applyFont="1" applyFill="1" applyBorder="1" applyAlignment="1">
      <alignment horizontal="right" vertical="justify"/>
    </xf>
    <xf numFmtId="49" fontId="2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9" fontId="0" fillId="0" borderId="24" xfId="0" applyNumberFormat="1" applyBorder="1" applyAlignment="1">
      <alignment horizontal="center" vertical="justify"/>
    </xf>
    <xf numFmtId="0" fontId="4" fillId="0" borderId="19" xfId="0" applyFont="1" applyFill="1" applyBorder="1" applyAlignment="1">
      <alignment horizontal="centerContinuous" vertical="center"/>
    </xf>
    <xf numFmtId="4" fontId="3" fillId="0" borderId="0" xfId="0" applyNumberFormat="1" applyFont="1" applyAlignment="1">
      <alignment horizontal="right" vertical="justify"/>
    </xf>
    <xf numFmtId="0" fontId="0" fillId="0" borderId="0" xfId="0" applyAlignment="1">
      <alignment horizontal="center" vertical="justify"/>
    </xf>
    <xf numFmtId="49" fontId="4" fillId="0" borderId="25" xfId="0" applyNumberFormat="1" applyFont="1" applyBorder="1" applyAlignment="1">
      <alignment horizontal="center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justify"/>
    </xf>
    <xf numFmtId="4" fontId="4" fillId="0" borderId="20" xfId="0" applyNumberFormat="1" applyFont="1" applyFill="1" applyBorder="1" applyAlignment="1">
      <alignment horizontal="center" vertical="justify"/>
    </xf>
    <xf numFmtId="4" fontId="4" fillId="0" borderId="21" xfId="0" applyNumberFormat="1" applyFont="1" applyFill="1" applyBorder="1" applyAlignment="1">
      <alignment horizontal="center" vertical="justify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Continuous" vertical="justify"/>
    </xf>
    <xf numFmtId="0" fontId="2" fillId="0" borderId="13" xfId="0" applyFont="1" applyBorder="1" applyAlignment="1">
      <alignment horizontal="centerContinuous" vertical="justify"/>
    </xf>
    <xf numFmtId="0" fontId="4" fillId="0" borderId="24" xfId="0" applyFont="1" applyBorder="1" applyAlignment="1">
      <alignment horizontal="centerContinuous" vertical="justify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 horizontal="centerContinuous" vertical="justify"/>
    </xf>
    <xf numFmtId="0" fontId="0" fillId="0" borderId="21" xfId="0" applyBorder="1" applyAlignment="1">
      <alignment horizontal="centerContinuous" vertical="justify"/>
    </xf>
    <xf numFmtId="0" fontId="4" fillId="0" borderId="18" xfId="0" applyFont="1" applyBorder="1" applyAlignment="1">
      <alignment horizontal="centerContinuous" vertical="justify"/>
    </xf>
    <xf numFmtId="0" fontId="4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4" fontId="2" fillId="0" borderId="3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justify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justify"/>
    </xf>
    <xf numFmtId="0" fontId="1" fillId="0" borderId="2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27.140625" style="0" customWidth="1"/>
    <col min="2" max="2" width="17.7109375" style="0" customWidth="1"/>
    <col min="3" max="3" width="20.00390625" style="0" customWidth="1"/>
    <col min="4" max="4" width="22.140625" style="0" customWidth="1"/>
    <col min="7" max="7" width="20.421875" style="0" customWidth="1"/>
  </cols>
  <sheetData>
    <row r="1" spans="1:4" ht="12.75">
      <c r="A1" s="116" t="s">
        <v>101</v>
      </c>
      <c r="B1" s="116"/>
      <c r="C1" s="116"/>
      <c r="D1" s="116"/>
    </row>
    <row r="2" spans="1:4" ht="12.75">
      <c r="A2" s="116"/>
      <c r="B2" s="116"/>
      <c r="C2" s="116"/>
      <c r="D2" s="116"/>
    </row>
    <row r="3" spans="1:4" ht="20.25">
      <c r="A3" s="15"/>
      <c r="B3" s="15"/>
      <c r="C3" s="15"/>
      <c r="D3" s="15"/>
    </row>
    <row r="4" spans="1:4" ht="34.5" customHeight="1">
      <c r="A4" s="118" t="s">
        <v>102</v>
      </c>
      <c r="B4" s="118"/>
      <c r="C4" s="118"/>
      <c r="D4" s="118"/>
    </row>
    <row r="5" spans="1:4" ht="15" customHeight="1">
      <c r="A5" s="108"/>
      <c r="B5" s="15"/>
      <c r="C5" s="15"/>
      <c r="D5" s="15"/>
    </row>
    <row r="6" spans="1:4" ht="117" customHeight="1">
      <c r="A6" s="114" t="s">
        <v>113</v>
      </c>
      <c r="B6" s="115"/>
      <c r="C6" s="115"/>
      <c r="D6" s="115"/>
    </row>
    <row r="7" spans="1:4" ht="21.75" customHeight="1">
      <c r="A7" s="107"/>
      <c r="B7" s="109"/>
      <c r="C7" s="109"/>
      <c r="D7" s="109"/>
    </row>
    <row r="8" spans="1:4" ht="15.75" customHeight="1">
      <c r="A8" s="117" t="s">
        <v>70</v>
      </c>
      <c r="B8" s="117"/>
      <c r="C8" s="117"/>
      <c r="D8" s="117"/>
    </row>
    <row r="9" ht="21" customHeight="1" thickBot="1"/>
    <row r="10" spans="1:4" ht="21" customHeight="1">
      <c r="A10" s="1"/>
      <c r="B10" s="3" t="s">
        <v>1</v>
      </c>
      <c r="C10" s="4" t="s">
        <v>2</v>
      </c>
      <c r="D10" s="129" t="s">
        <v>18</v>
      </c>
    </row>
    <row r="11" spans="1:4" ht="18" customHeight="1" thickBot="1">
      <c r="A11" s="2"/>
      <c r="B11" s="5" t="s">
        <v>0</v>
      </c>
      <c r="C11" s="6" t="s">
        <v>0</v>
      </c>
      <c r="D11" s="130"/>
    </row>
    <row r="12" spans="1:4" ht="18" customHeight="1">
      <c r="A12" s="76" t="s">
        <v>3</v>
      </c>
      <c r="B12" s="80">
        <v>6674700</v>
      </c>
      <c r="C12" s="80">
        <v>7211383</v>
      </c>
      <c r="D12" s="81">
        <v>7211382.42</v>
      </c>
    </row>
    <row r="13" spans="1:6" ht="18" customHeight="1">
      <c r="A13" s="77" t="s">
        <v>4</v>
      </c>
      <c r="B13" s="82">
        <v>1910000</v>
      </c>
      <c r="C13" s="82">
        <v>2248424.23</v>
      </c>
      <c r="D13" s="83">
        <v>2257273.55</v>
      </c>
      <c r="F13" s="16"/>
    </row>
    <row r="14" spans="1:4" ht="18" customHeight="1">
      <c r="A14" s="78" t="s">
        <v>5</v>
      </c>
      <c r="B14" s="82">
        <v>115000</v>
      </c>
      <c r="C14" s="82">
        <v>181500</v>
      </c>
      <c r="D14" s="83">
        <v>181500</v>
      </c>
    </row>
    <row r="15" spans="1:4" ht="18" customHeight="1">
      <c r="A15" s="77" t="s">
        <v>6</v>
      </c>
      <c r="B15" s="82">
        <v>129800</v>
      </c>
      <c r="C15" s="82">
        <v>2784746</v>
      </c>
      <c r="D15" s="83">
        <v>2784746</v>
      </c>
    </row>
    <row r="16" spans="1:4" ht="18" customHeight="1">
      <c r="A16" s="75" t="s">
        <v>9</v>
      </c>
      <c r="B16" s="84">
        <f>SUM(B12:B15)</f>
        <v>8829500</v>
      </c>
      <c r="C16" s="84">
        <f>SUM(C12:C15)</f>
        <v>12426053.23</v>
      </c>
      <c r="D16" s="85">
        <f>SUM(D12:D15)</f>
        <v>12434901.969999999</v>
      </c>
    </row>
    <row r="17" spans="1:4" ht="18" customHeight="1">
      <c r="A17" s="77" t="s">
        <v>7</v>
      </c>
      <c r="B17" s="82">
        <v>8500000</v>
      </c>
      <c r="C17" s="82">
        <v>9080180</v>
      </c>
      <c r="D17" s="83">
        <v>9071321.64</v>
      </c>
    </row>
    <row r="18" spans="1:4" ht="18" customHeight="1">
      <c r="A18" s="77" t="s">
        <v>8</v>
      </c>
      <c r="B18" s="82">
        <v>329500</v>
      </c>
      <c r="C18" s="82">
        <v>1017103</v>
      </c>
      <c r="D18" s="86">
        <v>1017102.51</v>
      </c>
    </row>
    <row r="19" spans="1:4" ht="18" customHeight="1">
      <c r="A19" s="75" t="s">
        <v>10</v>
      </c>
      <c r="B19" s="84">
        <f>SUM(B17:B18)</f>
        <v>8829500</v>
      </c>
      <c r="C19" s="84">
        <f>SUM(C17:C18)</f>
        <v>10097283</v>
      </c>
      <c r="D19" s="85">
        <f>SUM(D17:D18)</f>
        <v>10088424.15</v>
      </c>
    </row>
    <row r="20" spans="1:4" ht="18" customHeight="1">
      <c r="A20" s="75" t="s">
        <v>11</v>
      </c>
      <c r="B20" s="84">
        <f>SUM(B16-B19)</f>
        <v>0</v>
      </c>
      <c r="C20" s="84">
        <f>SUM(C16-C19)</f>
        <v>2328770.2300000004</v>
      </c>
      <c r="D20" s="85">
        <f>SUM(C16-C19)</f>
        <v>2328770.2300000004</v>
      </c>
    </row>
    <row r="21" spans="1:4" ht="18" customHeight="1">
      <c r="A21" s="77" t="s">
        <v>12</v>
      </c>
      <c r="B21" s="82"/>
      <c r="C21" s="82">
        <v>2328770.2</v>
      </c>
      <c r="D21" s="83">
        <v>2346477.8</v>
      </c>
    </row>
    <row r="22" spans="1:4" ht="15" thickBot="1">
      <c r="A22" s="79" t="s">
        <v>13</v>
      </c>
      <c r="B22" s="87"/>
      <c r="C22" s="87">
        <v>-2357093.2</v>
      </c>
      <c r="D22" s="88">
        <v>-2357102.47</v>
      </c>
    </row>
    <row r="24" spans="1:4" ht="42.75">
      <c r="A24" s="9" t="s">
        <v>71</v>
      </c>
      <c r="B24" s="10"/>
      <c r="C24" s="10"/>
      <c r="D24" s="10"/>
    </row>
    <row r="25" spans="1:4" ht="14.25">
      <c r="A25" s="9"/>
      <c r="B25" s="10"/>
      <c r="C25" s="10"/>
      <c r="D25" s="10"/>
    </row>
    <row r="26" spans="1:4" ht="14.25">
      <c r="A26" s="9"/>
      <c r="B26" s="10"/>
      <c r="C26" s="10"/>
      <c r="D26" s="10"/>
    </row>
    <row r="27" spans="1:4" s="17" customFormat="1" ht="17.25" customHeight="1">
      <c r="A27" s="9"/>
      <c r="B27" s="10"/>
      <c r="C27" s="10"/>
      <c r="D27" s="10"/>
    </row>
    <row r="28" spans="1:4" s="17" customFormat="1" ht="20.25" customHeight="1">
      <c r="A28" s="120" t="s">
        <v>34</v>
      </c>
      <c r="B28" s="120"/>
      <c r="C28" s="120"/>
      <c r="D28" s="120"/>
    </row>
    <row r="29" spans="1:4" ht="18" customHeight="1">
      <c r="A29" s="111" t="s">
        <v>103</v>
      </c>
      <c r="B29" s="19"/>
      <c r="C29" s="112">
        <v>41639</v>
      </c>
      <c r="D29" s="112">
        <v>42004</v>
      </c>
    </row>
    <row r="30" spans="1:4" ht="15.75" customHeight="1">
      <c r="A30" s="18" t="s">
        <v>104</v>
      </c>
      <c r="B30" s="19"/>
      <c r="C30" s="19"/>
      <c r="D30" s="19"/>
    </row>
    <row r="31" spans="1:4" ht="15.75">
      <c r="A31" s="110" t="s">
        <v>105</v>
      </c>
      <c r="B31" s="19"/>
      <c r="C31" s="113">
        <v>61238</v>
      </c>
      <c r="D31" s="113">
        <v>61238</v>
      </c>
    </row>
    <row r="32" spans="1:4" ht="15.75">
      <c r="A32" s="54" t="s">
        <v>112</v>
      </c>
      <c r="B32" s="19"/>
      <c r="C32" s="113">
        <v>95620</v>
      </c>
      <c r="D32" s="113">
        <v>67939</v>
      </c>
    </row>
    <row r="33" spans="1:4" ht="15.75">
      <c r="A33" s="54" t="s">
        <v>106</v>
      </c>
      <c r="B33" s="19"/>
      <c r="C33" s="113">
        <v>27043983.06</v>
      </c>
      <c r="D33" s="113">
        <v>24881349.07</v>
      </c>
    </row>
    <row r="34" spans="1:4" ht="15.75">
      <c r="A34" s="54" t="s">
        <v>107</v>
      </c>
      <c r="B34" s="19"/>
      <c r="C34" s="113">
        <v>2207928.87</v>
      </c>
      <c r="D34" s="113">
        <v>2132161.87</v>
      </c>
    </row>
    <row r="35" spans="1:4" ht="18" customHeight="1">
      <c r="A35" s="54" t="s">
        <v>108</v>
      </c>
      <c r="B35" s="19"/>
      <c r="C35" s="113">
        <v>2300631.09</v>
      </c>
      <c r="D35" s="113">
        <v>2354538.54</v>
      </c>
    </row>
    <row r="36" spans="1:4" ht="15.75">
      <c r="A36" s="18" t="s">
        <v>109</v>
      </c>
      <c r="B36" s="19"/>
      <c r="C36" s="113">
        <v>6830476.32</v>
      </c>
      <c r="D36" s="113">
        <v>6918399.5</v>
      </c>
    </row>
    <row r="37" spans="1:4" ht="15.75">
      <c r="A37" s="18" t="s">
        <v>110</v>
      </c>
      <c r="B37" s="19"/>
      <c r="C37" s="113">
        <v>91487</v>
      </c>
      <c r="D37" s="113">
        <v>91487</v>
      </c>
    </row>
    <row r="38" spans="1:4" ht="15.75">
      <c r="A38" s="54" t="s">
        <v>111</v>
      </c>
      <c r="B38" s="19"/>
      <c r="C38" s="113">
        <v>10512608.4</v>
      </c>
      <c r="D38" s="113">
        <v>10561902.85</v>
      </c>
    </row>
    <row r="39" spans="1:4" ht="17.25" customHeight="1">
      <c r="A39" s="54"/>
      <c r="B39" s="19"/>
      <c r="C39" s="19"/>
      <c r="D39" s="19"/>
    </row>
    <row r="40" spans="1:4" ht="17.25" customHeight="1">
      <c r="A40" s="54"/>
      <c r="B40" s="19"/>
      <c r="C40" s="19"/>
      <c r="D40" s="19"/>
    </row>
    <row r="41" spans="1:5" s="21" customFormat="1" ht="31.5" customHeight="1" thickBot="1">
      <c r="A41" s="121" t="s">
        <v>82</v>
      </c>
      <c r="B41" s="121"/>
      <c r="C41" s="121"/>
      <c r="D41" s="121"/>
      <c r="E41"/>
    </row>
    <row r="42" spans="1:5" s="20" customFormat="1" ht="17.25" customHeight="1">
      <c r="A42" s="124" t="s">
        <v>72</v>
      </c>
      <c r="B42" s="125"/>
      <c r="C42" s="66"/>
      <c r="D42" s="67"/>
      <c r="E42"/>
    </row>
    <row r="43" spans="1:5" s="20" customFormat="1" ht="17.25" customHeight="1">
      <c r="A43" s="8"/>
      <c r="B43" s="102" t="s">
        <v>68</v>
      </c>
      <c r="C43" s="63" t="s">
        <v>67</v>
      </c>
      <c r="D43" s="68" t="s">
        <v>69</v>
      </c>
      <c r="E43" s="21"/>
    </row>
    <row r="44" spans="1:4" s="20" customFormat="1" ht="17.25" customHeight="1">
      <c r="A44" s="75" t="s">
        <v>36</v>
      </c>
      <c r="B44" s="89">
        <v>73854576.18</v>
      </c>
      <c r="C44" s="89">
        <v>19143036.54</v>
      </c>
      <c r="D44" s="90">
        <f>SUM(B44-C44)</f>
        <v>54711539.64000001</v>
      </c>
    </row>
    <row r="45" spans="1:4" s="20" customFormat="1" ht="18.75" customHeight="1" thickBot="1">
      <c r="A45" s="91" t="s">
        <v>37</v>
      </c>
      <c r="B45" s="92"/>
      <c r="C45" s="93"/>
      <c r="D45" s="94">
        <v>54711539.64</v>
      </c>
    </row>
    <row r="46" spans="1:4" s="20" customFormat="1" ht="19.5" customHeight="1">
      <c r="A46" s="40"/>
      <c r="B46" s="36"/>
      <c r="C46" s="10"/>
      <c r="D46" s="10"/>
    </row>
    <row r="47" spans="1:4" s="20" customFormat="1" ht="30" customHeight="1">
      <c r="A47" s="121" t="s">
        <v>73</v>
      </c>
      <c r="B47" s="121"/>
      <c r="C47" s="121"/>
      <c r="D47" s="121"/>
    </row>
    <row r="48" spans="1:4" s="20" customFormat="1" ht="12.75" customHeight="1">
      <c r="A48" s="40"/>
      <c r="B48" s="36"/>
      <c r="C48" s="10"/>
      <c r="D48" s="10"/>
    </row>
    <row r="49" spans="1:4" s="20" customFormat="1" ht="17.25" customHeight="1">
      <c r="A49" s="40"/>
      <c r="B49" s="36"/>
      <c r="C49" s="10"/>
      <c r="D49" s="10"/>
    </row>
    <row r="50" spans="1:4" s="20" customFormat="1" ht="18" customHeight="1">
      <c r="A50" s="9"/>
      <c r="B50" s="10"/>
      <c r="C50" s="10"/>
      <c r="D50" s="10"/>
    </row>
    <row r="51" spans="1:4" s="20" customFormat="1" ht="19.5" customHeight="1">
      <c r="A51" s="120" t="s">
        <v>35</v>
      </c>
      <c r="B51" s="120"/>
      <c r="C51" s="120"/>
      <c r="D51" s="120"/>
    </row>
    <row r="52" spans="1:4" s="20" customFormat="1" ht="15" customHeight="1" thickBot="1">
      <c r="A52" s="19"/>
      <c r="B52" s="19"/>
      <c r="C52" s="19"/>
      <c r="D52" s="19"/>
    </row>
    <row r="53" spans="1:4" s="20" customFormat="1" ht="21" customHeight="1">
      <c r="A53" s="22" t="s">
        <v>20</v>
      </c>
      <c r="B53" s="23"/>
      <c r="C53" s="23"/>
      <c r="D53" s="24" t="s">
        <v>21</v>
      </c>
    </row>
    <row r="54" spans="1:4" s="20" customFormat="1" ht="19.5" customHeight="1" thickBot="1">
      <c r="A54" s="25" t="s">
        <v>22</v>
      </c>
      <c r="B54" s="26"/>
      <c r="C54" s="26"/>
      <c r="D54" s="27">
        <v>74443</v>
      </c>
    </row>
    <row r="55" spans="1:4" s="20" customFormat="1" ht="48.75" customHeight="1">
      <c r="A55" s="18"/>
      <c r="B55" s="28"/>
      <c r="C55" s="28"/>
      <c r="D55" s="28"/>
    </row>
    <row r="56" spans="1:8" s="20" customFormat="1" ht="18.75" customHeight="1">
      <c r="A56" s="120" t="s">
        <v>42</v>
      </c>
      <c r="B56" s="120"/>
      <c r="C56" s="120"/>
      <c r="D56" s="120"/>
      <c r="F56"/>
      <c r="G56"/>
      <c r="H56"/>
    </row>
    <row r="57" spans="1:9" s="20" customFormat="1" ht="21.75" customHeight="1" thickBot="1">
      <c r="A57" s="19"/>
      <c r="B57" s="19"/>
      <c r="C57" s="19"/>
      <c r="D57" s="19"/>
      <c r="F57"/>
      <c r="G57"/>
      <c r="H57"/>
      <c r="I57"/>
    </row>
    <row r="58" spans="1:9" s="20" customFormat="1" ht="19.5" customHeight="1">
      <c r="A58" s="56" t="s">
        <v>23</v>
      </c>
      <c r="B58" s="57" t="s">
        <v>24</v>
      </c>
      <c r="C58" s="57" t="s">
        <v>25</v>
      </c>
      <c r="D58" s="58" t="s">
        <v>26</v>
      </c>
      <c r="E58"/>
      <c r="I58"/>
    </row>
    <row r="59" spans="1:8" s="20" customFormat="1" ht="20.25" customHeight="1">
      <c r="A59" s="55" t="s">
        <v>43</v>
      </c>
      <c r="B59" s="31" t="s">
        <v>44</v>
      </c>
      <c r="C59" s="32">
        <v>556363</v>
      </c>
      <c r="D59" s="32">
        <v>556363</v>
      </c>
      <c r="E59"/>
      <c r="F59"/>
      <c r="G59"/>
      <c r="H59"/>
    </row>
    <row r="60" spans="1:5" ht="21.75" customHeight="1">
      <c r="A60" s="55" t="s">
        <v>83</v>
      </c>
      <c r="B60" s="31" t="s">
        <v>84</v>
      </c>
      <c r="C60" s="32">
        <v>351293</v>
      </c>
      <c r="D60" s="32">
        <v>351293</v>
      </c>
      <c r="E60" s="20"/>
    </row>
    <row r="61" spans="1:4" ht="27.75" customHeight="1">
      <c r="A61" s="106" t="s">
        <v>91</v>
      </c>
      <c r="B61" s="31" t="s">
        <v>90</v>
      </c>
      <c r="C61" s="32">
        <v>25316</v>
      </c>
      <c r="D61" s="32">
        <v>25316</v>
      </c>
    </row>
    <row r="62" spans="1:9" s="20" customFormat="1" ht="29.25" customHeight="1">
      <c r="A62" s="106" t="s">
        <v>92</v>
      </c>
      <c r="B62" s="31" t="s">
        <v>93</v>
      </c>
      <c r="C62" s="32">
        <v>20034</v>
      </c>
      <c r="D62" s="32">
        <v>20034</v>
      </c>
      <c r="E62"/>
      <c r="F62"/>
      <c r="G62"/>
      <c r="H62"/>
      <c r="I62"/>
    </row>
    <row r="63" spans="1:4" ht="30.75" customHeight="1">
      <c r="A63" s="106" t="s">
        <v>51</v>
      </c>
      <c r="B63" s="31"/>
      <c r="C63" s="32">
        <v>129800</v>
      </c>
      <c r="D63" s="32">
        <v>129800</v>
      </c>
    </row>
    <row r="64" spans="1:4" ht="31.5" customHeight="1">
      <c r="A64" s="106" t="s">
        <v>85</v>
      </c>
      <c r="B64" s="31" t="s">
        <v>86</v>
      </c>
      <c r="C64" s="32">
        <v>106000</v>
      </c>
      <c r="D64" s="32">
        <v>106000</v>
      </c>
    </row>
    <row r="65" spans="1:4" ht="32.25" customHeight="1">
      <c r="A65" s="106" t="s">
        <v>45</v>
      </c>
      <c r="B65" s="31" t="s">
        <v>66</v>
      </c>
      <c r="C65" s="32">
        <v>65700</v>
      </c>
      <c r="D65" s="32">
        <v>65700</v>
      </c>
    </row>
    <row r="66" spans="1:4" ht="20.25" customHeight="1">
      <c r="A66" s="106" t="s">
        <v>45</v>
      </c>
      <c r="B66" s="30"/>
      <c r="C66" s="32">
        <v>28000</v>
      </c>
      <c r="D66" s="32">
        <v>28000</v>
      </c>
    </row>
    <row r="67" spans="1:4" ht="27.75" customHeight="1">
      <c r="A67" s="106" t="s">
        <v>52</v>
      </c>
      <c r="B67" s="31" t="s">
        <v>87</v>
      </c>
      <c r="C67" s="32">
        <v>7790</v>
      </c>
      <c r="D67" s="32">
        <v>7790</v>
      </c>
    </row>
    <row r="68" spans="1:4" ht="27.75" customHeight="1">
      <c r="A68" s="106" t="s">
        <v>88</v>
      </c>
      <c r="B68" s="31" t="s">
        <v>89</v>
      </c>
      <c r="C68" s="32">
        <v>472000</v>
      </c>
      <c r="D68" s="32">
        <v>472000</v>
      </c>
    </row>
    <row r="69" spans="1:4" ht="20.25" customHeight="1">
      <c r="A69" s="55" t="s">
        <v>94</v>
      </c>
      <c r="B69" s="31"/>
      <c r="C69" s="32">
        <v>18071</v>
      </c>
      <c r="D69" s="32">
        <v>18071</v>
      </c>
    </row>
    <row r="70" spans="1:4" ht="29.25" customHeight="1">
      <c r="A70" s="106" t="s">
        <v>95</v>
      </c>
      <c r="B70" s="33"/>
      <c r="C70" s="32">
        <v>14778</v>
      </c>
      <c r="D70" s="32">
        <v>14778</v>
      </c>
    </row>
    <row r="71" spans="1:4" ht="24.75" customHeight="1" thickBot="1">
      <c r="A71" s="122" t="s">
        <v>27</v>
      </c>
      <c r="B71" s="123"/>
      <c r="C71" s="59">
        <f>SUM(C59:C70)</f>
        <v>1795145</v>
      </c>
      <c r="D71" s="60">
        <f>SUM(D59:D70)</f>
        <v>1795145</v>
      </c>
    </row>
    <row r="72" spans="1:4" ht="12.75" customHeight="1">
      <c r="A72" s="9"/>
      <c r="B72" s="29"/>
      <c r="C72" s="10"/>
      <c r="D72" s="10"/>
    </row>
    <row r="73" spans="1:4" ht="21" customHeight="1">
      <c r="A73" s="119" t="s">
        <v>74</v>
      </c>
      <c r="B73" s="119"/>
      <c r="C73" s="119"/>
      <c r="D73" s="10"/>
    </row>
    <row r="74" spans="1:4" ht="32.25" customHeight="1">
      <c r="A74" s="54"/>
      <c r="B74" s="54"/>
      <c r="C74" s="54"/>
      <c r="D74" s="10"/>
    </row>
    <row r="75" spans="1:4" ht="20.25" customHeight="1" thickBot="1">
      <c r="A75" s="120" t="s">
        <v>75</v>
      </c>
      <c r="B75" s="120"/>
      <c r="C75" s="120"/>
      <c r="D75" s="120"/>
    </row>
    <row r="76" spans="1:4" ht="27.75" customHeight="1">
      <c r="A76" s="34" t="s">
        <v>28</v>
      </c>
      <c r="B76" s="37" t="s">
        <v>29</v>
      </c>
      <c r="C76" s="135" t="s">
        <v>31</v>
      </c>
      <c r="D76" s="136"/>
    </row>
    <row r="77" spans="1:4" ht="18.75" customHeight="1">
      <c r="A77" s="55" t="s">
        <v>46</v>
      </c>
      <c r="B77" s="96">
        <v>800000</v>
      </c>
      <c r="C77" s="127" t="s">
        <v>32</v>
      </c>
      <c r="D77" s="128"/>
    </row>
    <row r="78" spans="1:4" ht="18" customHeight="1">
      <c r="A78" s="95" t="s">
        <v>47</v>
      </c>
      <c r="B78" s="97">
        <v>14420</v>
      </c>
      <c r="C78" s="127" t="s">
        <v>33</v>
      </c>
      <c r="D78" s="128"/>
    </row>
    <row r="79" spans="1:4" ht="18" customHeight="1">
      <c r="A79" s="55" t="s">
        <v>97</v>
      </c>
      <c r="B79" s="98">
        <v>72100</v>
      </c>
      <c r="C79" s="127" t="s">
        <v>33</v>
      </c>
      <c r="D79" s="128"/>
    </row>
    <row r="80" spans="1:8" ht="20.25" customHeight="1">
      <c r="A80" s="55" t="s">
        <v>55</v>
      </c>
      <c r="B80" s="98">
        <v>10500</v>
      </c>
      <c r="C80" s="127" t="s">
        <v>56</v>
      </c>
      <c r="D80" s="128"/>
      <c r="F80" s="20"/>
      <c r="G80" s="20"/>
      <c r="H80" s="20"/>
    </row>
    <row r="81" spans="1:9" ht="20.25" customHeight="1">
      <c r="A81" s="55" t="s">
        <v>48</v>
      </c>
      <c r="B81" s="98">
        <v>49000</v>
      </c>
      <c r="C81" s="127" t="s">
        <v>57</v>
      </c>
      <c r="D81" s="128"/>
      <c r="F81" s="20"/>
      <c r="G81" s="20"/>
      <c r="H81" s="20"/>
      <c r="I81" s="20"/>
    </row>
    <row r="82" spans="1:9" ht="21" customHeight="1">
      <c r="A82" s="55" t="s">
        <v>49</v>
      </c>
      <c r="B82" s="98">
        <v>1800</v>
      </c>
      <c r="C82" s="127" t="s">
        <v>58</v>
      </c>
      <c r="D82" s="128"/>
      <c r="E82" s="20"/>
      <c r="F82" s="20"/>
      <c r="G82" s="20"/>
      <c r="H82" s="20"/>
      <c r="I82" s="20"/>
    </row>
    <row r="83" spans="1:9" ht="19.5" customHeight="1">
      <c r="A83" s="55" t="s">
        <v>47</v>
      </c>
      <c r="B83" s="32">
        <v>3200</v>
      </c>
      <c r="C83" s="103" t="s">
        <v>62</v>
      </c>
      <c r="D83" s="99"/>
      <c r="E83" s="20"/>
      <c r="F83" s="20"/>
      <c r="G83" s="20"/>
      <c r="H83" s="20"/>
      <c r="I83" s="20"/>
    </row>
    <row r="84" spans="1:10" ht="20.25" customHeight="1">
      <c r="A84" s="55" t="s">
        <v>63</v>
      </c>
      <c r="B84" s="98">
        <v>2722</v>
      </c>
      <c r="C84" s="127" t="s">
        <v>64</v>
      </c>
      <c r="D84" s="128"/>
      <c r="E84" s="20"/>
      <c r="I84" s="20"/>
      <c r="J84" s="20"/>
    </row>
    <row r="85" spans="1:9" s="20" customFormat="1" ht="21" customHeight="1">
      <c r="A85" s="55" t="s">
        <v>47</v>
      </c>
      <c r="B85" s="100">
        <v>5000</v>
      </c>
      <c r="C85" s="101" t="s">
        <v>96</v>
      </c>
      <c r="D85" s="99"/>
      <c r="F85"/>
      <c r="G85"/>
      <c r="H85"/>
      <c r="I85"/>
    </row>
    <row r="86" spans="1:9" s="20" customFormat="1" ht="23.25" customHeight="1" thickBot="1">
      <c r="A86" s="69" t="s">
        <v>30</v>
      </c>
      <c r="B86" s="59">
        <f>SUM(B77:B85)</f>
        <v>958742</v>
      </c>
      <c r="C86" s="61"/>
      <c r="D86" s="62"/>
      <c r="E86"/>
      <c r="F86"/>
      <c r="G86"/>
      <c r="H86"/>
      <c r="I86"/>
    </row>
    <row r="87" spans="1:9" s="20" customFormat="1" ht="15" customHeight="1">
      <c r="A87" s="19"/>
      <c r="B87" s="35"/>
      <c r="C87" s="10"/>
      <c r="D87" s="10"/>
      <c r="E87"/>
      <c r="F87"/>
      <c r="G87"/>
      <c r="H87"/>
      <c r="I87"/>
    </row>
    <row r="88" spans="1:10" s="20" customFormat="1" ht="12.75" customHeight="1">
      <c r="A88" s="19"/>
      <c r="B88" s="35"/>
      <c r="C88" s="10"/>
      <c r="D88" s="10"/>
      <c r="E88"/>
      <c r="F88"/>
      <c r="G88"/>
      <c r="H88"/>
      <c r="I88"/>
      <c r="J88"/>
    </row>
    <row r="89" spans="1:4" ht="7.5" customHeight="1">
      <c r="A89" s="19"/>
      <c r="B89" s="35"/>
      <c r="C89" s="10"/>
      <c r="D89" s="10"/>
    </row>
    <row r="90" spans="1:4" ht="19.5" customHeight="1">
      <c r="A90" s="120" t="s">
        <v>76</v>
      </c>
      <c r="B90" s="120"/>
      <c r="C90" s="120"/>
      <c r="D90" s="120"/>
    </row>
    <row r="91" spans="1:4" ht="22.5" customHeight="1">
      <c r="A91" s="126" t="s">
        <v>99</v>
      </c>
      <c r="B91" s="126"/>
      <c r="C91" s="126"/>
      <c r="D91" s="126"/>
    </row>
    <row r="92" spans="1:4" ht="59.25" customHeight="1">
      <c r="A92" s="126"/>
      <c r="B92" s="126"/>
      <c r="C92" s="126"/>
      <c r="D92" s="126"/>
    </row>
    <row r="93" spans="1:4" ht="18.75" customHeight="1">
      <c r="A93" s="19"/>
      <c r="B93" s="19"/>
      <c r="C93" s="19"/>
      <c r="D93" s="19"/>
    </row>
    <row r="94" spans="1:4" ht="63.75" customHeight="1">
      <c r="A94" s="121" t="s">
        <v>100</v>
      </c>
      <c r="B94" s="121"/>
      <c r="C94" s="121"/>
      <c r="D94" s="121"/>
    </row>
    <row r="95" spans="1:4" ht="15">
      <c r="A95" s="40"/>
      <c r="B95" s="40"/>
      <c r="C95" s="40"/>
      <c r="D95" s="38"/>
    </row>
    <row r="96" spans="1:4" ht="34.5" customHeight="1">
      <c r="A96" s="132" t="s">
        <v>98</v>
      </c>
      <c r="B96" s="132"/>
      <c r="C96" s="132"/>
      <c r="D96" s="132"/>
    </row>
    <row r="97" spans="1:4" ht="36" customHeight="1">
      <c r="A97" s="41"/>
      <c r="B97" s="39"/>
      <c r="C97" s="39"/>
      <c r="D97" s="39"/>
    </row>
    <row r="98" spans="1:4" ht="15.75">
      <c r="A98" s="134" t="s">
        <v>77</v>
      </c>
      <c r="B98" s="134"/>
      <c r="C98" s="134"/>
      <c r="D98" s="134"/>
    </row>
    <row r="99" spans="1:4" ht="15.75" thickBot="1">
      <c r="A99" s="133" t="s">
        <v>19</v>
      </c>
      <c r="B99" s="133"/>
      <c r="C99" s="133"/>
      <c r="D99" s="133"/>
    </row>
    <row r="100" spans="1:4" ht="18.75" customHeight="1">
      <c r="A100" s="42" t="s">
        <v>16</v>
      </c>
      <c r="B100" s="43"/>
      <c r="C100" s="43"/>
      <c r="D100" s="44">
        <v>4401239.25</v>
      </c>
    </row>
    <row r="101" spans="1:4" ht="20.25" customHeight="1">
      <c r="A101" s="12" t="s">
        <v>17</v>
      </c>
      <c r="B101" s="45"/>
      <c r="C101" s="45"/>
      <c r="D101" s="46">
        <v>4403388.6</v>
      </c>
    </row>
    <row r="102" spans="1:4" ht="19.5" customHeight="1">
      <c r="A102" s="12" t="s">
        <v>65</v>
      </c>
      <c r="B102" s="13"/>
      <c r="C102" s="13"/>
      <c r="D102" s="14">
        <f>SUM(D101-D100)</f>
        <v>2149.3499999996275</v>
      </c>
    </row>
    <row r="103" spans="1:4" ht="18" customHeight="1">
      <c r="A103" s="64" t="s">
        <v>14</v>
      </c>
      <c r="B103" s="13"/>
      <c r="C103" s="45"/>
      <c r="D103" s="46">
        <v>12033.19</v>
      </c>
    </row>
    <row r="104" spans="1:4" ht="18" customHeight="1" thickBot="1">
      <c r="A104" s="65" t="s">
        <v>15</v>
      </c>
      <c r="B104" s="47"/>
      <c r="C104" s="48"/>
      <c r="D104" s="49">
        <v>47148.72</v>
      </c>
    </row>
    <row r="105" ht="11.25" customHeight="1">
      <c r="D105" s="11"/>
    </row>
    <row r="106" spans="1:4" ht="14.25">
      <c r="A106" s="50" t="s">
        <v>53</v>
      </c>
      <c r="B106" s="51"/>
      <c r="C106" s="20"/>
      <c r="D106" s="20"/>
    </row>
    <row r="107" spans="1:4" ht="16.5" customHeight="1">
      <c r="A107" s="20" t="s">
        <v>78</v>
      </c>
      <c r="B107" s="20"/>
      <c r="C107" s="20"/>
      <c r="D107" s="20"/>
    </row>
    <row r="108" spans="1:4" ht="14.25">
      <c r="A108" s="20"/>
      <c r="B108" s="20"/>
      <c r="C108" s="20"/>
      <c r="D108" s="20"/>
    </row>
    <row r="109" spans="1:4" ht="65.25" customHeight="1">
      <c r="A109" s="20"/>
      <c r="B109" s="20"/>
      <c r="C109" s="20"/>
      <c r="D109" s="20"/>
    </row>
    <row r="110" spans="1:4" ht="19.5" customHeight="1">
      <c r="A110" s="17" t="s">
        <v>59</v>
      </c>
      <c r="B110" s="20"/>
      <c r="C110" s="20"/>
      <c r="D110" s="20"/>
    </row>
    <row r="111" spans="1:4" ht="17.25" customHeight="1" thickBot="1">
      <c r="A111" s="17"/>
      <c r="B111" s="20"/>
      <c r="C111" s="20"/>
      <c r="D111" s="20"/>
    </row>
    <row r="112" spans="1:4" ht="17.25" customHeight="1">
      <c r="A112" s="70" t="s">
        <v>16</v>
      </c>
      <c r="B112" s="71"/>
      <c r="C112" s="71"/>
      <c r="D112" s="72">
        <v>917390.48</v>
      </c>
    </row>
    <row r="113" spans="1:4" ht="21" customHeight="1" thickBot="1">
      <c r="A113" s="7" t="s">
        <v>17</v>
      </c>
      <c r="B113" s="73"/>
      <c r="C113" s="73"/>
      <c r="D113" s="74">
        <v>962247.9</v>
      </c>
    </row>
    <row r="114" spans="1:4" ht="14.25" customHeight="1">
      <c r="A114" s="20"/>
      <c r="B114" s="20"/>
      <c r="C114" s="20"/>
      <c r="D114" s="20"/>
    </row>
    <row r="115" spans="1:4" ht="17.25" customHeight="1">
      <c r="A115" s="20" t="s">
        <v>60</v>
      </c>
      <c r="B115" s="20"/>
      <c r="C115" s="20"/>
      <c r="D115" s="20"/>
    </row>
    <row r="116" spans="1:4" ht="6.75" customHeight="1">
      <c r="A116" s="20"/>
      <c r="B116" s="20"/>
      <c r="C116" s="20"/>
      <c r="D116" s="20"/>
    </row>
    <row r="117" spans="1:4" ht="18.75" customHeight="1">
      <c r="A117" s="20" t="s">
        <v>79</v>
      </c>
      <c r="B117" s="20"/>
      <c r="C117" s="20"/>
      <c r="D117" s="20"/>
    </row>
    <row r="118" spans="1:4" ht="23.25" customHeight="1">
      <c r="A118" s="20"/>
      <c r="B118" s="20"/>
      <c r="C118" s="20"/>
      <c r="D118" s="20"/>
    </row>
    <row r="119" spans="1:4" ht="18" customHeight="1">
      <c r="A119" s="20"/>
      <c r="B119" s="20"/>
      <c r="C119" s="20"/>
      <c r="D119" s="20"/>
    </row>
    <row r="120" spans="1:4" ht="20.25" customHeight="1">
      <c r="A120" s="104"/>
      <c r="B120" s="104"/>
      <c r="C120" s="104"/>
      <c r="D120" s="104"/>
    </row>
    <row r="121" spans="1:4" ht="48" customHeight="1">
      <c r="A121" s="137" t="s">
        <v>54</v>
      </c>
      <c r="B121" s="137"/>
      <c r="C121" s="137"/>
      <c r="D121" s="137"/>
    </row>
    <row r="122" spans="1:4" ht="14.25">
      <c r="A122" s="104"/>
      <c r="B122" s="105"/>
      <c r="C122" s="105"/>
      <c r="D122" s="105"/>
    </row>
    <row r="124" spans="1:4" ht="14.25">
      <c r="A124" s="20" t="s">
        <v>80</v>
      </c>
      <c r="B124" s="20"/>
      <c r="C124" s="20"/>
      <c r="D124" s="20"/>
    </row>
    <row r="125" spans="1:4" ht="14.25">
      <c r="A125" s="20"/>
      <c r="B125" s="20"/>
      <c r="C125" s="20"/>
      <c r="D125" s="20"/>
    </row>
    <row r="126" spans="1:4" ht="14.25">
      <c r="A126" s="20" t="s">
        <v>50</v>
      </c>
      <c r="B126" s="20"/>
      <c r="C126" s="20"/>
      <c r="D126" s="20"/>
    </row>
    <row r="127" spans="1:4" ht="14.25">
      <c r="A127" s="20"/>
      <c r="B127" s="20"/>
      <c r="C127" s="20"/>
      <c r="D127" s="20"/>
    </row>
    <row r="128" spans="1:4" ht="15">
      <c r="A128" s="21" t="s">
        <v>38</v>
      </c>
      <c r="B128" s="20"/>
      <c r="C128" s="20"/>
      <c r="D128" s="20"/>
    </row>
    <row r="129" spans="1:4" ht="12.75">
      <c r="A129" s="131" t="s">
        <v>81</v>
      </c>
      <c r="B129" s="131"/>
      <c r="C129" s="131"/>
      <c r="D129" s="131"/>
    </row>
    <row r="130" spans="1:4" ht="12.75">
      <c r="A130" s="131"/>
      <c r="B130" s="131"/>
      <c r="C130" s="131"/>
      <c r="D130" s="131"/>
    </row>
    <row r="131" spans="1:4" ht="12.75">
      <c r="A131" s="131"/>
      <c r="B131" s="131"/>
      <c r="C131" s="131"/>
      <c r="D131" s="131"/>
    </row>
    <row r="132" spans="1:4" ht="12.75">
      <c r="A132" s="131"/>
      <c r="B132" s="131"/>
      <c r="C132" s="131"/>
      <c r="D132" s="131"/>
    </row>
    <row r="133" spans="1:4" ht="14.25">
      <c r="A133" s="20"/>
      <c r="B133" s="20"/>
      <c r="C133" s="20"/>
      <c r="D133" s="20"/>
    </row>
    <row r="134" spans="1:4" ht="14.25">
      <c r="A134" s="20"/>
      <c r="B134" s="20"/>
      <c r="C134" s="20"/>
      <c r="D134" s="20"/>
    </row>
    <row r="135" spans="1:3" ht="12.75">
      <c r="A135" s="52" t="s">
        <v>39</v>
      </c>
      <c r="B135" s="53">
        <v>42128</v>
      </c>
      <c r="C135" t="s">
        <v>61</v>
      </c>
    </row>
    <row r="136" spans="1:2" ht="12.75">
      <c r="A136" s="52"/>
      <c r="B136" s="52"/>
    </row>
    <row r="137" spans="1:2" ht="12.75">
      <c r="A137" s="52" t="s">
        <v>40</v>
      </c>
      <c r="B137" s="52"/>
    </row>
    <row r="138" spans="1:2" ht="12.75">
      <c r="A138" s="52"/>
      <c r="B138" s="52"/>
    </row>
    <row r="139" spans="1:2" ht="12.75">
      <c r="A139" s="52"/>
      <c r="B139" s="52"/>
    </row>
    <row r="140" spans="1:2" ht="12.75">
      <c r="A140" s="52" t="s">
        <v>41</v>
      </c>
      <c r="B140" s="52"/>
    </row>
  </sheetData>
  <sheetProtection/>
  <mergeCells count="30">
    <mergeCell ref="A129:D132"/>
    <mergeCell ref="A96:D96"/>
    <mergeCell ref="A99:D99"/>
    <mergeCell ref="A98:D98"/>
    <mergeCell ref="C76:D76"/>
    <mergeCell ref="D10:D11"/>
    <mergeCell ref="A90:D90"/>
    <mergeCell ref="C80:D80"/>
    <mergeCell ref="A28:D28"/>
    <mergeCell ref="A121:D121"/>
    <mergeCell ref="A75:D75"/>
    <mergeCell ref="C79:D79"/>
    <mergeCell ref="C81:D81"/>
    <mergeCell ref="C77:D77"/>
    <mergeCell ref="A42:B42"/>
    <mergeCell ref="A91:D92"/>
    <mergeCell ref="A94:D94"/>
    <mergeCell ref="C82:D82"/>
    <mergeCell ref="C78:D78"/>
    <mergeCell ref="C84:D84"/>
    <mergeCell ref="A6:D6"/>
    <mergeCell ref="A1:D2"/>
    <mergeCell ref="A8:D8"/>
    <mergeCell ref="A4:D4"/>
    <mergeCell ref="A73:C73"/>
    <mergeCell ref="A51:D51"/>
    <mergeCell ref="A56:D56"/>
    <mergeCell ref="A47:D47"/>
    <mergeCell ref="A71:B71"/>
    <mergeCell ref="A41:D4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Kateřina Humpolíčkov</cp:lastModifiedBy>
  <cp:lastPrinted>2015-05-05T07:34:52Z</cp:lastPrinted>
  <dcterms:created xsi:type="dcterms:W3CDTF">2006-01-30T14:18:40Z</dcterms:created>
  <dcterms:modified xsi:type="dcterms:W3CDTF">2015-05-05T07:37:02Z</dcterms:modified>
  <cp:category/>
  <cp:version/>
  <cp:contentType/>
  <cp:contentStatus/>
</cp:coreProperties>
</file>